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ções" sheetId="1" state="visible" r:id="rId1"/>
    <sheet name="Orçamento" sheetId="2" state="visible" r:id="rId2"/>
    <sheet name="Quota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1">
    <font>
      <name val="Calibri"/>
      <family val="2"/>
      <color theme="1"/>
      <sz val="11"/>
      <scheme val="minor"/>
    </font>
    <font>
      <name val="Calibri"/>
      <b val="1"/>
      <color rgb="00FE6019"/>
      <sz val="20"/>
    </font>
    <font>
      <i val="1"/>
      <color rgb="008A8F98"/>
      <sz val="11"/>
    </font>
    <font>
      <b val="1"/>
      <color rgb="001F2330"/>
      <sz val="13"/>
    </font>
    <font>
      <color rgb="00444444"/>
      <sz val="11"/>
    </font>
    <font>
      <name val="Calibri"/>
      <b val="1"/>
      <color rgb="00FFFFFF"/>
      <sz val="18"/>
    </font>
    <font>
      <name val="Calibri"/>
      <b val="1"/>
      <color rgb="00FFFFFF"/>
      <sz val="12"/>
    </font>
    <font>
      <b val="1"/>
    </font>
    <font>
      <b val="1"/>
      <color rgb="00FFFFFF"/>
    </font>
    <font>
      <name val="Calibri"/>
      <b val="1"/>
      <color rgb="00FFFFFF"/>
      <sz val="16"/>
    </font>
    <font>
      <i val="1"/>
      <color rgb="008A8F98"/>
      <sz val="10"/>
    </font>
  </fonts>
  <fills count="5">
    <fill>
      <patternFill/>
    </fill>
    <fill>
      <patternFill patternType="gray125"/>
    </fill>
    <fill>
      <patternFill patternType="solid">
        <fgColor rgb="00FE6019"/>
      </patternFill>
    </fill>
    <fill>
      <patternFill patternType="solid">
        <fgColor rgb="00FFF1E9"/>
      </patternFill>
    </fill>
    <fill>
      <patternFill patternType="solid">
        <fgColor rgb="001F2330"/>
      </patternFill>
    </fill>
  </fills>
  <borders count="2">
    <border>
      <left/>
      <right/>
      <top/>
      <bottom/>
      <diagonal/>
    </border>
    <border>
      <left style="thin">
        <color rgb="00E2E2E2"/>
      </left>
      <right style="thin">
        <color rgb="00E2E2E2"/>
      </right>
      <top style="thin">
        <color rgb="00E2E2E2"/>
      </top>
      <bottom style="thin">
        <color rgb="00E2E2E2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6" fillId="2" borderId="0" applyAlignment="1" pivotButton="0" quotePrefix="0" xfId="0">
      <alignment horizontal="left" vertical="center"/>
    </xf>
    <xf numFmtId="0" fontId="7" fillId="0" borderId="0" pivotButton="0" quotePrefix="0" xfId="0"/>
    <xf numFmtId="0" fontId="0" fillId="3" borderId="1" pivotButton="0" quotePrefix="0" xfId="0"/>
    <xf numFmtId="0" fontId="8" fillId="4" borderId="1" applyAlignment="1" pivotButton="0" quotePrefix="0" xfId="0">
      <alignment horizontal="center"/>
    </xf>
    <xf numFmtId="0" fontId="0" fillId="0" borderId="1" pivotButton="0" quotePrefix="0" xfId="0"/>
    <xf numFmtId="164" fontId="0" fillId="3" borderId="1" pivotButton="0" quotePrefix="0" xfId="0"/>
    <xf numFmtId="0" fontId="0" fillId="0" borderId="1" applyAlignment="1" pivotButton="0" quotePrefix="0" xfId="0">
      <alignment horizontal="center"/>
    </xf>
    <xf numFmtId="164" fontId="7" fillId="0" borderId="1" pivotButton="0" quotePrefix="0" xfId="0"/>
    <xf numFmtId="0" fontId="6" fillId="2" borderId="0" pivotButton="0" quotePrefix="0" xfId="0"/>
    <xf numFmtId="164" fontId="6" fillId="2" borderId="0" pivotButton="0" quotePrefix="0" xfId="0"/>
    <xf numFmtId="0" fontId="9" fillId="2" borderId="0" applyAlignment="1" pivotButton="0" quotePrefix="0" xfId="0">
      <alignment horizontal="left" vertical="center"/>
    </xf>
    <xf numFmtId="0" fontId="10" fillId="0" borderId="0" pivotButton="0" quotePrefix="0" xfId="0"/>
    <xf numFmtId="0" fontId="0" fillId="3" borderId="1" applyAlignment="1" pivotButton="0" quotePrefix="0" xfId="0">
      <alignment horizontal="center"/>
    </xf>
    <xf numFmtId="164" fontId="0" fillId="0" borderId="1" pivotButton="0" quotePrefix="0" xfId="0"/>
    <xf numFmtId="0" fontId="7" fillId="0" borderId="1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0" customWidth="1" min="2" max="2"/>
  </cols>
  <sheetData>
    <row r="2">
      <c r="B2" s="1" t="inlineStr">
        <is>
          <t>KIT DE ORÇAMENTO DE CONDOMÍNIO</t>
        </is>
      </c>
    </row>
    <row r="4">
      <c r="B4" s="2" t="inlineStr">
        <is>
          <t>SolidSoft · GC – Gestão de Condomínios</t>
        </is>
      </c>
    </row>
    <row r="5">
      <c r="B5" t="inlineStr"/>
    </row>
    <row r="6">
      <c r="B6" s="3" t="inlineStr">
        <is>
          <t>Como usar este kit</t>
        </is>
      </c>
    </row>
    <row r="7">
      <c r="B7" s="4" t="inlineStr">
        <is>
          <t>Este modelo ajuda-o a preparar o orçamento anual do condomínio para apresentar em assembleia.</t>
        </is>
      </c>
    </row>
    <row r="8">
      <c r="B8" s="4" t="inlineStr">
        <is>
          <t>Preencha apenas as células a laranja claro — todas as restantes calculam-se automaticamente.</t>
        </is>
      </c>
    </row>
    <row r="9">
      <c r="B9" t="inlineStr"/>
    </row>
    <row r="10">
      <c r="B10" s="3" t="inlineStr">
        <is>
          <t>1. Folha «Orçamento»</t>
        </is>
      </c>
    </row>
    <row r="11">
      <c r="B11" s="4" t="inlineStr">
        <is>
          <t>Liste todas as despesas correntes previstas para o ano. O subtotal, o fundo de reserva (10%)</t>
        </is>
      </c>
    </row>
    <row r="12">
      <c r="B12" s="4" t="inlineStr">
        <is>
          <t>e o total a orçamentar são calculados automaticamente.</t>
        </is>
      </c>
    </row>
    <row r="13">
      <c r="B13" t="inlineStr"/>
    </row>
    <row r="14">
      <c r="B14" s="3" t="inlineStr">
        <is>
          <t>2. Folha «Quotas»</t>
        </is>
      </c>
    </row>
    <row r="15">
      <c r="B15" s="4" t="inlineStr">
        <is>
          <t>Indique a permilagem de cada fração (consta do título constitutivo; a soma deve dar 1000).</t>
        </is>
      </c>
    </row>
    <row r="16">
      <c r="B16" s="4" t="inlineStr">
        <is>
          <t>As quotas anual e mensal de cada fração são calculadas a partir do total da folha «Orçamento».</t>
        </is>
      </c>
    </row>
    <row r="17">
      <c r="B17" t="inlineStr"/>
    </row>
    <row r="18">
      <c r="B18" s="3" t="inlineStr">
        <is>
          <t>Base legal</t>
        </is>
      </c>
    </row>
    <row r="19">
      <c r="B19" s="4" t="inlineStr">
        <is>
          <t>• Fundo comum de reserva: contribuição mínima de 10% das despesas (obrigatório por lei).</t>
        </is>
      </c>
    </row>
    <row r="20">
      <c r="B20" s="4" t="inlineStr">
        <is>
          <t>• Repartição por permilagem: na proporção do valor relativo de cada fração.</t>
        </is>
      </c>
    </row>
    <row r="21">
      <c r="B21" s="4" t="inlineStr">
        <is>
          <t>• Aprovar o orçamento em assembleia e registar as quotas em ata.</t>
        </is>
      </c>
    </row>
    <row r="22">
      <c r="B22" t="inlineStr"/>
    </row>
    <row r="23">
      <c r="B23" s="3" t="inlineStr">
        <is>
          <t>Gere vários condomínios?</t>
        </is>
      </c>
    </row>
    <row r="24">
      <c r="B24" s="4" t="inlineStr">
        <is>
          <t>O GC automatiza orçamentos, avisos de cobrança, recibos e contabilidade (SNC) para todos os</t>
        </is>
      </c>
    </row>
    <row r="25">
      <c r="B25" s="4" t="inlineStr">
        <is>
          <t>seus condomínios. Saiba mais em https://www.gcsoftware.pt</t>
        </is>
      </c>
    </row>
  </sheetData>
  <mergeCells count="1">
    <mergeCell ref="B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E25"/>
  <sheetViews>
    <sheetView showGridLines="0"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3" customWidth="1" min="1" max="1"/>
    <col width="42" customWidth="1" min="2" max="2"/>
    <col width="18" customWidth="1" min="3" max="3"/>
    <col width="16" customWidth="1" min="4" max="4"/>
    <col width="34" customWidth="1" min="5" max="5"/>
  </cols>
  <sheetData>
    <row r="2" ht="30" customHeight="1">
      <c r="B2" s="5" t="inlineStr">
        <is>
          <t>ORÇAMENTO DE CONDOMÍNIO</t>
        </is>
      </c>
      <c r="C2" s="6" t="n"/>
      <c r="D2" s="6" t="n"/>
      <c r="E2" s="6" t="n"/>
    </row>
    <row r="4">
      <c r="B4" s="7" t="inlineStr">
        <is>
          <t>IDENTIFICAÇÃO</t>
        </is>
      </c>
      <c r="C4" s="6" t="n"/>
      <c r="D4" s="6" t="n"/>
      <c r="E4" s="6" t="n"/>
    </row>
    <row r="5">
      <c r="B5" s="8" t="inlineStr">
        <is>
          <t>Condomínio</t>
        </is>
      </c>
      <c r="C5" s="9" t="inlineStr"/>
    </row>
    <row r="6">
      <c r="B6" s="8" t="inlineStr">
        <is>
          <t>Ano do exercício</t>
        </is>
      </c>
      <c r="C6" s="9" t="n">
        <v>2026</v>
      </c>
    </row>
    <row r="7">
      <c r="B7" s="8" t="inlineStr">
        <is>
          <t>Nº de frações</t>
        </is>
      </c>
      <c r="C7" s="9" t="inlineStr"/>
    </row>
    <row r="8">
      <c r="B8" s="8" t="inlineStr">
        <is>
          <t>Total de permilagem</t>
        </is>
      </c>
      <c r="C8" s="9" t="n">
        <v>1000</v>
      </c>
    </row>
    <row r="10">
      <c r="B10" s="7" t="inlineStr">
        <is>
          <t>1. DESPESAS CORRENTES (valores anuais)</t>
        </is>
      </c>
      <c r="C10" s="6" t="n"/>
      <c r="D10" s="6" t="n"/>
      <c r="E10" s="6" t="n"/>
    </row>
    <row r="11">
      <c r="B11" s="10" t="inlineStr">
        <is>
          <t>Categoria</t>
        </is>
      </c>
      <c r="C11" s="10" t="inlineStr">
        <is>
          <t>Valor anual</t>
        </is>
      </c>
      <c r="D11" s="10" t="inlineStr">
        <is>
          <t>Periodicidade</t>
        </is>
      </c>
      <c r="E11" s="10" t="inlineStr">
        <is>
          <t>Observações</t>
        </is>
      </c>
    </row>
    <row r="12">
      <c r="B12" s="11" t="inlineStr">
        <is>
          <t>Limpeza de partes comuns</t>
        </is>
      </c>
      <c r="C12" s="12" t="n">
        <v>1200</v>
      </c>
      <c r="D12" s="13" t="inlineStr">
        <is>
          <t>Mensal</t>
        </is>
      </c>
      <c r="E12" s="11" t="inlineStr">
        <is>
          <t>Contrato com empresa / pessoa</t>
        </is>
      </c>
    </row>
    <row r="13">
      <c r="B13" s="11" t="inlineStr">
        <is>
          <t>Eletricidade (partes comuns)</t>
        </is>
      </c>
      <c r="C13" s="12" t="n">
        <v>480</v>
      </c>
      <c r="D13" s="13" t="inlineStr">
        <is>
          <t>Mensal</t>
        </is>
      </c>
      <c r="E13" s="11" t="inlineStr">
        <is>
          <t>Halls, escadas, exterior</t>
        </is>
      </c>
    </row>
    <row r="14">
      <c r="B14" s="11" t="inlineStr">
        <is>
          <t>Água (partes comuns)</t>
        </is>
      </c>
      <c r="C14" s="12" t="n">
        <v>240</v>
      </c>
      <c r="D14" s="13" t="inlineStr">
        <is>
          <t>Mensal</t>
        </is>
      </c>
      <c r="E14" s="11" t="inlineStr">
        <is>
          <t>Rega / limpeza</t>
        </is>
      </c>
    </row>
    <row r="15">
      <c r="B15" s="11" t="inlineStr">
        <is>
          <t>Manutenção de elevador</t>
        </is>
      </c>
      <c r="C15" s="12" t="n">
        <v>900</v>
      </c>
      <c r="D15" s="13" t="inlineStr">
        <is>
          <t>Trimestral</t>
        </is>
      </c>
      <c r="E15" s="11" t="inlineStr">
        <is>
          <t>Contrato obrigatório</t>
        </is>
      </c>
    </row>
    <row r="16">
      <c r="B16" s="11" t="inlineStr">
        <is>
          <t>Seguro do edifício</t>
        </is>
      </c>
      <c r="C16" s="12" t="n">
        <v>650</v>
      </c>
      <c r="D16" s="13" t="inlineStr">
        <is>
          <t>Anual</t>
        </is>
      </c>
      <c r="E16" s="11" t="inlineStr">
        <is>
          <t>Obrigatório por lei</t>
        </is>
      </c>
    </row>
    <row r="17">
      <c r="B17" s="11" t="inlineStr">
        <is>
          <t>Manutenção AVAC / caldeira</t>
        </is>
      </c>
      <c r="C17" s="12" t="n">
        <v>300</v>
      </c>
      <c r="D17" s="13" t="inlineStr">
        <is>
          <t>Anual</t>
        </is>
      </c>
      <c r="E17" s="11" t="inlineStr">
        <is>
          <t>Se aplicável</t>
        </is>
      </c>
    </row>
    <row r="18">
      <c r="B18" s="11" t="inlineStr">
        <is>
          <t>Jardinagem</t>
        </is>
      </c>
      <c r="C18" s="12" t="n">
        <v>360</v>
      </c>
      <c r="D18" s="13" t="inlineStr">
        <is>
          <t>Mensal</t>
        </is>
      </c>
      <c r="E18" s="11" t="inlineStr">
        <is>
          <t>Se aplicável</t>
        </is>
      </c>
    </row>
    <row r="19">
      <c r="B19" s="11" t="inlineStr">
        <is>
          <t>Material de limpeza / consumíveis</t>
        </is>
      </c>
      <c r="C19" s="12" t="n">
        <v>150</v>
      </c>
      <c r="D19" s="13" t="inlineStr">
        <is>
          <t>Pontual</t>
        </is>
      </c>
      <c r="E19" s="11" t="inlineStr"/>
    </row>
    <row r="20">
      <c r="B20" s="11" t="inlineStr">
        <is>
          <t>Honorários de administração</t>
        </is>
      </c>
      <c r="C20" s="12" t="n">
        <v>1200</v>
      </c>
      <c r="D20" s="13" t="inlineStr">
        <is>
          <t>Mensal</t>
        </is>
      </c>
      <c r="E20" s="11" t="inlineStr">
        <is>
          <t>Se gestão profissional</t>
        </is>
      </c>
    </row>
    <row r="21">
      <c r="B21" s="11" t="inlineStr">
        <is>
          <t>Pequenas reparações / imprevistos</t>
        </is>
      </c>
      <c r="C21" s="12" t="n">
        <v>500</v>
      </c>
      <c r="D21" s="13" t="inlineStr">
        <is>
          <t>Pontual</t>
        </is>
      </c>
      <c r="E21" s="11" t="inlineStr">
        <is>
          <t>Reserva de segurança</t>
        </is>
      </c>
    </row>
    <row r="22">
      <c r="B22" s="11" t="inlineStr">
        <is>
          <t>Outras despesas</t>
        </is>
      </c>
      <c r="C22" s="12" t="n">
        <v>0</v>
      </c>
      <c r="D22" s="13" t="inlineStr"/>
      <c r="E22" s="11" t="inlineStr">
        <is>
          <t>Acrescente linhas conforme necessário</t>
        </is>
      </c>
    </row>
    <row r="23">
      <c r="B23" s="8" t="inlineStr">
        <is>
          <t>SUBTOTAL DESPESAS CORRENTES</t>
        </is>
      </c>
      <c r="C23" s="14">
        <f>SUM(C12:C22)</f>
        <v/>
      </c>
    </row>
    <row r="24">
      <c r="B24" s="8" t="inlineStr">
        <is>
          <t>Fundo comum de reserva (10%)</t>
        </is>
      </c>
      <c r="C24" s="14">
        <f>C23*0.1</f>
        <v/>
      </c>
    </row>
    <row r="25" ht="22" customHeight="1">
      <c r="B25" s="15" t="inlineStr">
        <is>
          <t>TOTAL A ORÇAMENTAR</t>
        </is>
      </c>
      <c r="C25" s="16">
        <f>C23+C24</f>
        <v/>
      </c>
      <c r="D25" s="6" t="n"/>
      <c r="E25" s="6" t="n"/>
    </row>
  </sheetData>
  <mergeCells count="3">
    <mergeCell ref="B10:E10"/>
    <mergeCell ref="B2:E2"/>
    <mergeCell ref="B4:E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F18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3" customWidth="1" min="1" max="1"/>
    <col width="26" customWidth="1" min="2" max="2"/>
    <col width="16" customWidth="1" min="3" max="3"/>
    <col width="18" customWidth="1" min="4" max="4"/>
    <col width="18" customWidth="1" min="5" max="5"/>
    <col width="30" customWidth="1" min="6" max="6"/>
  </cols>
  <sheetData>
    <row r="2" ht="26" customHeight="1">
      <c r="B2" s="17" t="inlineStr">
        <is>
          <t>CÁLCULO DE QUOTAS POR PERMILAGEM</t>
        </is>
      </c>
      <c r="C2" s="6" t="n"/>
      <c r="D2" s="6" t="n"/>
      <c r="E2" s="6" t="n"/>
      <c r="F2" s="6" t="n"/>
    </row>
    <row r="4">
      <c r="B4" s="18" t="inlineStr">
        <is>
          <t>Quota anual = (Permilagem ÷ 1000) × Total a orçamentar    •    Quota mensal = Quota anual ÷ 12</t>
        </is>
      </c>
    </row>
    <row r="6">
      <c r="B6" s="10" t="inlineStr">
        <is>
          <t>Fração</t>
        </is>
      </c>
      <c r="C6" s="10" t="inlineStr">
        <is>
          <t>Permilagem</t>
        </is>
      </c>
      <c r="D6" s="10" t="inlineStr">
        <is>
          <t>Quota anual</t>
        </is>
      </c>
      <c r="E6" s="10" t="inlineStr">
        <is>
          <t>Quota mensal</t>
        </is>
      </c>
      <c r="F6" s="10" t="inlineStr">
        <is>
          <t>Observações</t>
        </is>
      </c>
    </row>
    <row r="7">
      <c r="B7" s="11" t="inlineStr">
        <is>
          <t>Fração A</t>
        </is>
      </c>
      <c r="C7" s="19" t="n">
        <v>125</v>
      </c>
      <c r="D7" s="20">
        <f>(C7/1000)*'Orçamento'!$C$25</f>
        <v/>
      </c>
      <c r="E7" s="20">
        <f>D7/12</f>
        <v/>
      </c>
      <c r="F7" s="11" t="n"/>
    </row>
    <row r="8">
      <c r="B8" s="11" t="inlineStr">
        <is>
          <t>Fração B</t>
        </is>
      </c>
      <c r="C8" s="19" t="n">
        <v>125</v>
      </c>
      <c r="D8" s="20">
        <f>(C8/1000)*'Orçamento'!$C$25</f>
        <v/>
      </c>
      <c r="E8" s="20">
        <f>D8/12</f>
        <v/>
      </c>
      <c r="F8" s="11" t="n"/>
    </row>
    <row r="9">
      <c r="B9" s="11" t="inlineStr">
        <is>
          <t>Fração C</t>
        </is>
      </c>
      <c r="C9" s="19" t="n">
        <v>125</v>
      </c>
      <c r="D9" s="20">
        <f>(C9/1000)*'Orçamento'!$C$25</f>
        <v/>
      </c>
      <c r="E9" s="20">
        <f>D9/12</f>
        <v/>
      </c>
      <c r="F9" s="11" t="n"/>
    </row>
    <row r="10">
      <c r="B10" s="11" t="inlineStr">
        <is>
          <t>Fração D</t>
        </is>
      </c>
      <c r="C10" s="19" t="n">
        <v>125</v>
      </c>
      <c r="D10" s="20">
        <f>(C10/1000)*'Orçamento'!$C$25</f>
        <v/>
      </c>
      <c r="E10" s="20">
        <f>D10/12</f>
        <v/>
      </c>
      <c r="F10" s="11" t="n"/>
    </row>
    <row r="11">
      <c r="B11" s="11" t="inlineStr">
        <is>
          <t>Fração E</t>
        </is>
      </c>
      <c r="C11" s="19" t="n">
        <v>125</v>
      </c>
      <c r="D11" s="20">
        <f>(C11/1000)*'Orçamento'!$C$25</f>
        <v/>
      </c>
      <c r="E11" s="20">
        <f>D11/12</f>
        <v/>
      </c>
      <c r="F11" s="11" t="n"/>
    </row>
    <row r="12">
      <c r="B12" s="11" t="inlineStr">
        <is>
          <t>Fração F</t>
        </is>
      </c>
      <c r="C12" s="19" t="n">
        <v>125</v>
      </c>
      <c r="D12" s="20">
        <f>(C12/1000)*'Orçamento'!$C$25</f>
        <v/>
      </c>
      <c r="E12" s="20">
        <f>D12/12</f>
        <v/>
      </c>
      <c r="F12" s="11" t="n"/>
    </row>
    <row r="13">
      <c r="B13" s="11" t="inlineStr">
        <is>
          <t>Fração G</t>
        </is>
      </c>
      <c r="C13" s="19" t="n">
        <v>125</v>
      </c>
      <c r="D13" s="20">
        <f>(C13/1000)*'Orçamento'!$C$25</f>
        <v/>
      </c>
      <c r="E13" s="20">
        <f>D13/12</f>
        <v/>
      </c>
      <c r="F13" s="11" t="n"/>
    </row>
    <row r="14">
      <c r="B14" s="11" t="inlineStr">
        <is>
          <t>Fração H</t>
        </is>
      </c>
      <c r="C14" s="19" t="n">
        <v>125</v>
      </c>
      <c r="D14" s="20">
        <f>(C14/1000)*'Orçamento'!$C$25</f>
        <v/>
      </c>
      <c r="E14" s="20">
        <f>D14/12</f>
        <v/>
      </c>
      <c r="F14" s="11" t="n"/>
    </row>
    <row r="15">
      <c r="B15" s="8" t="inlineStr">
        <is>
          <t>TOTAL</t>
        </is>
      </c>
      <c r="C15" s="21">
        <f>SUM(C7:C14)</f>
        <v/>
      </c>
      <c r="D15" s="14">
        <f>SUM(D7:D14)</f>
        <v/>
      </c>
      <c r="E15" s="14">
        <f>SUM(E7:E14)</f>
        <v/>
      </c>
    </row>
    <row r="17">
      <c r="B17" s="8" t="inlineStr">
        <is>
          <t>Verificação permilagem (=1000?)</t>
        </is>
      </c>
      <c r="C17" s="22">
        <f>IF(C15=1000,"OK ✓","Corrigir: "&amp;C15)</f>
        <v/>
      </c>
    </row>
    <row r="18">
      <c r="B18" s="8" t="inlineStr">
        <is>
          <t>Verificação total (= Orçamento?)</t>
        </is>
      </c>
      <c r="C18" s="22">
        <f>IF(ROUND(D15-'Orçamento'!$C$25,2)=0,"OK ✓","Rever valores")</f>
        <v/>
      </c>
    </row>
  </sheetData>
  <mergeCells count="2">
    <mergeCell ref="B2:F2"/>
    <mergeCell ref="B4:F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2026-06-02T14:45:24Z</dcterms:created>
  <dcterms:modified xsi:type="dcterms:W3CDTF">2026-06-02T14:45:24Z</dcterms:modified>
</cp:coreProperties>
</file>